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tens" sheetId="1" r:id="rId1"/>
  </sheets>
  <definedNames>
    <definedName name="_xlnm.Print_Area" localSheetId="0">'Itens'!$A$1:$L$68</definedName>
  </definedNames>
  <calcPr fullCalcOnLoad="1"/>
</workbook>
</file>

<file path=xl/sharedStrings.xml><?xml version="1.0" encoding="utf-8"?>
<sst xmlns="http://schemas.openxmlformats.org/spreadsheetml/2006/main" count="323" uniqueCount="168">
  <si>
    <t/>
  </si>
  <si>
    <t>PREFEITURA MUNICIPAL DE BOCAIUVA</t>
  </si>
  <si>
    <t>PROPOSTA COMERCIAL</t>
  </si>
  <si>
    <t xml:space="preserve">Empresa/Nome: </t>
  </si>
  <si>
    <t xml:space="preserve">Endereço: </t>
  </si>
  <si>
    <t xml:space="preserve">CNPJ/CPF: </t>
  </si>
  <si>
    <t xml:space="preserve">Telefone(s): </t>
  </si>
  <si>
    <t xml:space="preserve">Nº Processo: </t>
  </si>
  <si>
    <t>12/7</t>
  </si>
  <si>
    <t xml:space="preserve">Critério de Julgamento: </t>
  </si>
  <si>
    <t>Menor Preço</t>
  </si>
  <si>
    <t xml:space="preserve">Forma de Adjudicação: </t>
  </si>
  <si>
    <t>Por Item</t>
  </si>
  <si>
    <t xml:space="preserve">Modalidade: </t>
  </si>
  <si>
    <t>Pregão Eletrônico (10.520/02)</t>
  </si>
  <si>
    <t xml:space="preserve">Data Abertura: </t>
  </si>
  <si>
    <t>27/03/2023 08:30:00</t>
  </si>
  <si>
    <t xml:space="preserve">Objeto: </t>
  </si>
  <si>
    <t>REGISTRO DE PREÇOS PARA AQUISIÇÃO DE MATERIAL HOSPITALAR, FRALDAS E DIETAS ENTERAIS PARA ATENDER PROGRAMA MELHOR EM CASA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</si>
  <si>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</si>
  <si>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</si>
  <si>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</si>
  <si>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</si>
  <si>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</si>
  <si>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</si>
  <si>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</si>
  <si>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</si>
  <si>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</si>
  <si>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</si>
  <si>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</si>
  <si>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</si>
  <si>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</si>
  <si>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42432</t>
  </si>
  <si>
    <t>0001</t>
  </si>
  <si>
    <t xml:space="preserve">Aspirador de Secreção: Protetor térmico: Protetor térmico automático Sucção dos líquidos aspirados: Sucção 0 a 592 mmHg.
Capacidade de aspiração: Capacidade 1,3 litro
Conteúdo da embalagem: - 1 unidade de aspiração - 1 tubo de sucção - 1 extensão - 1 recipiente - 1 tampa -
   </t>
  </si>
  <si>
    <t>Unidade</t>
  </si>
  <si>
    <t>1671</t>
  </si>
  <si>
    <t>NÃO</t>
  </si>
  <si>
    <t>42427</t>
  </si>
  <si>
    <t>0002</t>
  </si>
  <si>
    <t>Bolsa coletora urina sistema fechado 2000 ml: Bolsa coletora urina sistema fechado 2000 ml</t>
  </si>
  <si>
    <t>1673</t>
  </si>
  <si>
    <t>42426</t>
  </si>
  <si>
    <t>0003</t>
  </si>
  <si>
    <t xml:space="preserve">Coletor urinário sistema aberto 1200 ml com garrafa: Conector para sonda uretro-vesicais;
- Pinça Corta fluxo;
- Tubo extensor;
- Cordel para sustentação ao leito e deambulação do paciente;
- Frasco coletor em PVC translúcido, com capacidade para 1200ml e escala graduada
</t>
  </si>
  <si>
    <t>Frasco</t>
  </si>
  <si>
    <t>1674</t>
  </si>
  <si>
    <t>42417</t>
  </si>
  <si>
    <t>0004</t>
  </si>
  <si>
    <t xml:space="preserve">COMPRESSA DE GAZE HIDRÓFILA COM 500 UNIDADES, 8 CAMADAS, 5 DOBRAS TAMANHO 7,5 CM X 7,5 CM 13 FIOS COM 500 UNIDADES: 
</t>
  </si>
  <si>
    <t>PACOTE</t>
  </si>
  <si>
    <t>1696</t>
  </si>
  <si>
    <t>SIM</t>
  </si>
  <si>
    <t>0005</t>
  </si>
  <si>
    <t>1697</t>
  </si>
  <si>
    <t>42434</t>
  </si>
  <si>
    <t>0006</t>
  </si>
  <si>
    <t xml:space="preserve">Curativo de carvão ativado 10,5 x 10,5 cm: 
</t>
  </si>
  <si>
    <t>1676</t>
  </si>
  <si>
    <t>0007</t>
  </si>
  <si>
    <t>1698</t>
  </si>
  <si>
    <t>42416</t>
  </si>
  <si>
    <t>0008</t>
  </si>
  <si>
    <t xml:space="preserve">EQUIPO PARA ALIMENTAÇAO ENTERALESTÉRIL: 
</t>
  </si>
  <si>
    <t>1677</t>
  </si>
  <si>
    <t>0009</t>
  </si>
  <si>
    <t>1699</t>
  </si>
  <si>
    <t>42421</t>
  </si>
  <si>
    <t>0010</t>
  </si>
  <si>
    <t xml:space="preserve">ESPARADRAPO 10 X 4,5 CM: 
</t>
  </si>
  <si>
    <t>1678</t>
  </si>
  <si>
    <t>42422</t>
  </si>
  <si>
    <t>0011</t>
  </si>
  <si>
    <t xml:space="preserve">FITA MICROPOROSA 10 X 4,5 CM: 
</t>
  </si>
  <si>
    <t>1679</t>
  </si>
  <si>
    <t>42423</t>
  </si>
  <si>
    <t>0012</t>
  </si>
  <si>
    <t xml:space="preserve">FÓRMULA PADRÃO COMPLETA E BALANCEADA PARA NUTRIÇÃO DE PESSOAS COM NECESSIDADES ESPECIAIS, NORMOCALÓRICO COM 1.0 KCAL POR 1 ML. SABOR BAUNILHA, LATA COM 400 GRAMAS: FÓRMULA PADRÃO COMPLETA E BALANCEADA PARA NUTRIÇÃO DE PESSOAS COM NECESSIDADES ESPECIAIS, NORMOCALÓRICO COM 1.0 KCAL POR 1 ML. SABOR BAUNILHA, LATA COM 400 GRAMAS
13 6000 LATAS FÓRMULA PADRÃO COMPLETA E BALANCEADA PARA NUTRIÇÃO DE PESSOAS COM NECESSIDADES ESPECIAIS, NORMOCALÓRICO COM 1.0 KCAL POR 1 ML. SABOR BAUNILHA, LATA COM 400 GRAMAS
COMPOSIÇÃO: Maltodextrina, óleo de girassol, proteína isolada do soro do leite de vaca, sacarose, caseinato de potássio obtido do leite de vaca, óleo de canola, hidróxido de sódio, ácido cítrico, hidróxido de potássio, fosfato de sódio, bitartarato de colina, cloreto de cálcio, carbonato de cálcio, cloreto de magnésio, vitamina C, taurina, L-carnitina, sulfato ferroso, vitamina E, sulfato de zinco, vitamina A, niacina, pantotenato de cálcio, vitamina D, sulfato de manganês, vitamina B6, sulfato de cobre, vitamina B1, vitamina B2, ácido fólico, iodeto de potássio, selenito de sódio, cloreto de cromo, molibdato de sódio, vitamina K, biotina, vitamina B12, emulsificante lecitina de soja e aromatizante.
INFORMAÇÕES NUTRICIONAIS:
Valor Energético 464 kcal = 1949kJ ** 101 kcal = 424J
Carboidratos 58 g ** 13 g
Açúcares 14 g ** 3,0 g
Lactose 0 g ** 0 g
Proteínas 18 g ** 4,0 g
Gorduras totais 18 g ** 3,8 g
Gorduras saturadas 1,8 g ** 0,4 g
Gorduras trans 0 g ** 0 g
Fibra alimentar 0 g ** 0 g
Sódio 420 mg ** 91 mg
Cálcio 270 mg 27% 59 mg
Ferro 5,5 mg 39% 1,2 mg
Potássio 600 mg ** 130 mg
Cloreto 430 mg ** 93 mg
Fósforo 270 mg 39% 59 mg
Magnésio 80 mg 31% 17 mg
Manganês 0,45 mg 20% 0,10 mg
Iodo 80 µg 62% 17 µg
Cobre 440 µg 49% 95 µg
Selênio 23 µg 68% 5,0 µg
 Quantidade
por 100g % VD* Quantidade
por 100ml
Zinco 3,4 mg 49% 0,74 mg
Molibdênio 26 µg 58% 5,6 µg
Cromo 14 µg 40% 3,0 µg
Vitamina A 460 µg RE 77% 100 µg RE
Vitamina D 6,1 µg 122% 1,3 µg
Vitamina E 3,3 µg α TE 33% 0,67 µg α TE
Vitamina K 38 µg 58% 8,2 µg
Vitamina C 45 µg 100% 10 µg
Vitamina B1 0,72 mg 60% 0,16 mg
Vitamina B2 0,80 mg 62% 0,17 mg
Niacina 3,5 mg 22% 0,76 mg
Vitamina B6 0,90 mg 69% 0,20 mg
Vitamina B12 1,3 µg 54% 0,28 µg
Ácido Fólico 129 µg 54% 28 µg
Ácido Pantotênico 3,8 mg 76% 0,82 mg
Biotina 13 µg 43% 2,8 µg
Colina 200 mg 36% 43 mg
Taurina 40 mg ** 8,7 mg
L-carnitina 45 mg ** 10 mg
</t>
  </si>
  <si>
    <t>LATAS</t>
  </si>
  <si>
    <t>1680</t>
  </si>
  <si>
    <t>0013</t>
  </si>
  <si>
    <t>1700</t>
  </si>
  <si>
    <t>42412</t>
  </si>
  <si>
    <t>0014</t>
  </si>
  <si>
    <t xml:space="preserve">FRALDA DESCARTÁVEL GERIÁTRICA TAMANHO G, COM 07 UNIDADES: COMPOSIÇÃO
A fralda é composta por polpa de _enzoate_, polímero superabsorvente, filme de polietileno, filme de polipropileno, não tecido de fibras de polipropileno, não tecido de fibras bicomponentes e fibras de poliéster, adesivo termoplástico, fios de _enzoate, aloe vera, controlador de odor, dipropilenoglicol, propilenoglicol, extrato de cana-de-açúcar, extrato de _enzoate_, extrato de aveia, extrato de camomila, bisabolol, óleo de rícino hidrogenado etoxilado, _enzoate de sódio, sorbato de potássio, ácido láctico.
-Possui extratos naturais que ajudam na hidratação da pele e também a evitar irritações. Possui uma rápida absorção e conta com 12 horas de proteção, além de ter barreiras antivazamento, indicador de umidade para realizar uma troca e um sistema antiodor. Além de serem super absorventes, possuem uma fita adesiva que as mantém no lugar, mesmo quando ocorre movimentação durante a noite, e também um revestimento impermeável que evita vazamentos e mantém a pele seca e saudável.
</t>
  </si>
  <si>
    <t>1681</t>
  </si>
  <si>
    <t>42413</t>
  </si>
  <si>
    <t>0015</t>
  </si>
  <si>
    <t xml:space="preserve">FRALDA DESCARTÁVEL GERIÁTRICA TAMANHO GG, COM 07 UNIDADES: COMPOSIÇÃO
A fralda é composta por polpa de _enzoate_, polímero superabsorvente, filme de polietileno, filme de polipropileno, não tecido de fibras de polipropileno, não tecido de fibras bicomponentes e fibras de poliéster, adesivo termoplástico, fios de _enzoate, aloe vera, controlador de odor, dipropilenoglicol, propilenoglicol, extrato de cana-de-açúcar, extrato de _enzoate_, extrato de aveia, extrato de camomila, bisabolol, óleo de rícino hidrogenado etoxilado, _enzoate de sódio, sorbato de potássio, ácido láctico.
-Possui extratos naturais que ajudam na hidratação da pele e também a evitar irritações. Possui uma rápida absorção e conta com 12 horas de proteção, além de ter barreiras antivazamento, indicador de umidade para realizar uma troca e um sistema antiodor. Além de serem super absorventes, possuem uma fita adesiva que as mantém no lugar, mesmo quando ocorre movimentação durante a noite, e também um revestimento impermeável que evita vazamentos e mantém a pele seca e saudável.
</t>
  </si>
  <si>
    <t>1682</t>
  </si>
  <si>
    <t>42411</t>
  </si>
  <si>
    <t>0016</t>
  </si>
  <si>
    <t xml:space="preserve">FRALDA DESCARTÁVEL GERIÁTRICA TAMANHO M, COM 07 UNIDADES: COMPOSIÇÃO
A fralda é composta por polpa de _enzoate_, polímero superabsorvente, filme de polietileno, filme de polipropileno, não tecido de fibras de polipropileno, não tecido de fibras bicomponentes e fibras de poliéster, adesivo termoplástico, fios de _enzoate, aloe vera, controlador de odor, dipropilenoglicol, propilenoglicol, extrato de cana-de-açúcar, extrato de _enzoate_, extrato de aveia, extrato de camomila, bisabolol, óleo de rícino hidrogenado etoxilado, _enzoate de sódio, sorbato de potássio, ácido láctico.
-Possui extratos naturais que ajudam na hidratação da pele e também a evitar irritações. Possui uma rápida absorção e conta com 12 horas de proteção, além de ter barreiras antivazamento, indicador de umidade para realizar uma troca e um sistema antiodor. Além de serem super absorventes, possuem uma fita adesiva que as mantém no lugar, mesmo quando ocorre movimentação durante a noite, e também um revestimento impermeável que evita vazamentos e mantém a pele seca e saudável.
</t>
  </si>
  <si>
    <t>1683</t>
  </si>
  <si>
    <t>0017</t>
  </si>
  <si>
    <t>1701</t>
  </si>
  <si>
    <t>42435</t>
  </si>
  <si>
    <t>0018</t>
  </si>
  <si>
    <t>Frasco para dieta enteral 300 ml</t>
  </si>
  <si>
    <t>1685</t>
  </si>
  <si>
    <t>0019</t>
  </si>
  <si>
    <t>1702</t>
  </si>
  <si>
    <t>42424</t>
  </si>
  <si>
    <t>0020</t>
  </si>
  <si>
    <t xml:space="preserve">LEITE PARA DIETA ENTERAL OU ORAL 1.5, EMBALAGEM EM CAIXA DE PAPEL TIPO TETRA PARK CONTENDO 1000 ML .: Nutrição Enteral ou Oral completo, Hipercalórico (1,5 Kcal/ml) e com adequado perfil Proteico e Lipídico
Informação Nutricional (em 100ml)
Densidade Calórica (Kcal/ml) 1,5 Kcal/ ml
Valor Energético  150
Distribuição Cal. (P/CHO/L) 17% /58%/25%
Proteína (g / 100ml) 6,4g
Carboidrato (g / 100ml) 21 g
Gorduras Totais (g/100ml)  4,2 g
Gorduras Saturadas  0,6 g
Gordura Trans  0 g
Fonte de Proteína Proteína do Soro do leite (60%)
 Caseinato de Cálcio (40%)
Fonte de Carboidrato  Maltodextrina (100%)
Fonte de Lipídeo Óleo de Canola (79%) 
 Óleo de Girassol (12%) 
 TCM  (9%) 
Fibras ( g /100ml / Sol: Insol) 0g 
Relação w6:w3 3,7:1 
Sódio 90 mg
Pótássio 170 mg
Cloro 150 mg
Cálcio 100 mg
Fósforo 70 mg
Magnésio 26 mg
Ferro 1,4 mg
Zinco 0,70 mg
Manganês 0,23 mg
Molibidênio 4,5  µg
Selênio 3,4 µg
Cromo 3,5 µg
Vitamina A 60 µg
Vitamina D 0,50  µg
Vitamina E 1,0 mg
Vitamina K 6,5 µg
Vitamina B1 0,12 mg
Vitamina B2 0,13 mg
Niacina 1,6 mg
Ácido Pantotênico 0,50 mg
Vitamina B6 0,13 mg
Ácido Fólico 24 µg
Vitamina B12 0,24 µg
Biotina 3,0 µg
Vitamina C 4,5 mg
Colina 55 mg
Osmolaridade (mOsm/l) 330
Relação Kcal não proteica /gN 122:1
Apresentação 1000 ml
</t>
  </si>
  <si>
    <t>1686</t>
  </si>
  <si>
    <t>42420</t>
  </si>
  <si>
    <t>0021</t>
  </si>
  <si>
    <t xml:space="preserve">LENÇO UMEDECIDO COM 96 UNIDADES , COM PRO VITAMINA B-5: 
</t>
  </si>
  <si>
    <t>1687</t>
  </si>
  <si>
    <t>42433</t>
  </si>
  <si>
    <t>0022</t>
  </si>
  <si>
    <t xml:space="preserve">Pomada de hidrogel com alginato de sódio 85 gramas: gel constituído por água purificada, propilenoglicol, carbômero 940, trietanolamina, alginato de cálcio e sódio, conservantes e carboximetilcelulose  </t>
  </si>
  <si>
    <t>1688</t>
  </si>
  <si>
    <t>0023</t>
  </si>
  <si>
    <t>1703</t>
  </si>
  <si>
    <t>42419</t>
  </si>
  <si>
    <t>0024</t>
  </si>
  <si>
    <t xml:space="preserve">POMADA SULFADIAZINA DE PRATA 10MG/G   30GRAMAS: 
</t>
  </si>
  <si>
    <t>1689</t>
  </si>
  <si>
    <t>42486</t>
  </si>
  <si>
    <t>0025</t>
  </si>
  <si>
    <t>RECONSTITUIÇÃO DE CANAL LACRIMAL</t>
  </si>
  <si>
    <t>Serviço</t>
  </si>
  <si>
    <t>1684</t>
  </si>
  <si>
    <t>0026</t>
  </si>
  <si>
    <t>1704</t>
  </si>
  <si>
    <t>42487</t>
  </si>
  <si>
    <t>0027</t>
  </si>
  <si>
    <t>RECONSTITUIÇÃO DE CAVIDADE ORBITARIA</t>
  </si>
  <si>
    <t>1672</t>
  </si>
  <si>
    <t>0028</t>
  </si>
  <si>
    <t>1705</t>
  </si>
  <si>
    <t>42428</t>
  </si>
  <si>
    <t>0029</t>
  </si>
  <si>
    <t xml:space="preserve">Sonda de Foley 02 vias  nº 14 feito de latex de borracha: 
</t>
  </si>
  <si>
    <t>1690</t>
  </si>
  <si>
    <t>42429</t>
  </si>
  <si>
    <t>0030</t>
  </si>
  <si>
    <t xml:space="preserve">Sonda de Foley 02 vias  nº 16 feito de latex de borracha: 
</t>
  </si>
  <si>
    <t>1691</t>
  </si>
  <si>
    <t>42430</t>
  </si>
  <si>
    <t>0031</t>
  </si>
  <si>
    <t xml:space="preserve">Sonda de Foley 02 vias  nº 18 feito de latex de borracha: 
</t>
  </si>
  <si>
    <t>1692</t>
  </si>
  <si>
    <t>42431</t>
  </si>
  <si>
    <t>0032</t>
  </si>
  <si>
    <t xml:space="preserve">Sonda de Foley 02 vias  nº 20 feito de latex de borracha: 
</t>
  </si>
  <si>
    <t>1693</t>
  </si>
  <si>
    <t>42415</t>
  </si>
  <si>
    <t>0033</t>
  </si>
  <si>
    <t xml:space="preserve">SONDA NASOENTERAL PARA ALIMENTAÇÃO COM GUIA 12FR-120 CM: 
</t>
  </si>
  <si>
    <t>1694</t>
  </si>
  <si>
    <t>0034</t>
  </si>
  <si>
    <t>1706</t>
  </si>
  <si>
    <t>42425</t>
  </si>
  <si>
    <t>0035</t>
  </si>
  <si>
    <t xml:space="preserve">Sulfato de morfina pentaidratao 10 mg com 50 comprimidos: 
</t>
  </si>
  <si>
    <t>CAIXA</t>
  </si>
  <si>
    <t>1695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</si>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</sst>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zoomScale="85" zoomScaleNormal="85" zoomScalePageLayoutView="0" workbookViewId="0" topLeftCell="B43">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02">
      <c r="A15" s="7" t="s">
        <v>32</v>
      </c>
      <c r="B15" s="7" t="s">
        <v>33</v>
      </c>
      <c r="C15" s="4" t="s">
        <v>34</v>
      </c>
      <c r="D15" s="4" t="s">
        <v>35</v>
      </c>
      <c r="E15" s="6">
        <v>60</v>
      </c>
      <c r="F15" s="8">
        <v>0</v>
      </c>
      <c r="G15" s="6">
        <f aca="true" t="shared" si="0" ref="G15:G49">ROUND(SUM(E15*F15),2)</f>
        <v>0</v>
      </c>
      <c r="H15" s="9" t="s">
        <v>0</v>
      </c>
      <c r="I15" s="7" t="s">
        <v>36</v>
      </c>
      <c r="J15" s="5" t="s">
        <v>0</v>
      </c>
      <c r="K15" s="6">
        <f aca="true" t="shared" si="1" ref="K15:K49">SUM(G15:G15)</f>
        <v>0</v>
      </c>
      <c r="L15" s="6" t="s">
        <v>37</v>
      </c>
    </row>
    <row r="16" spans="1:12" ht="25.5">
      <c r="A16" s="7" t="s">
        <v>38</v>
      </c>
      <c r="B16" s="7" t="s">
        <v>39</v>
      </c>
      <c r="C16" s="4" t="s">
        <v>40</v>
      </c>
      <c r="D16" s="4" t="s">
        <v>35</v>
      </c>
      <c r="E16" s="6">
        <v>10000</v>
      </c>
      <c r="F16" s="8">
        <v>0</v>
      </c>
      <c r="G16" s="6">
        <f t="shared" si="0"/>
        <v>0</v>
      </c>
      <c r="H16" s="9" t="s">
        <v>0</v>
      </c>
      <c r="I16" s="7" t="s">
        <v>41</v>
      </c>
      <c r="J16" s="5" t="s">
        <v>0</v>
      </c>
      <c r="K16" s="6">
        <f t="shared" si="1"/>
        <v>0</v>
      </c>
      <c r="L16" s="6" t="s">
        <v>37</v>
      </c>
    </row>
    <row r="17" spans="1:12" ht="102">
      <c r="A17" s="7" t="s">
        <v>42</v>
      </c>
      <c r="B17" s="7" t="s">
        <v>43</v>
      </c>
      <c r="C17" s="4" t="s">
        <v>44</v>
      </c>
      <c r="D17" s="4" t="s">
        <v>45</v>
      </c>
      <c r="E17" s="6">
        <v>10000</v>
      </c>
      <c r="F17" s="8">
        <v>0</v>
      </c>
      <c r="G17" s="6">
        <f t="shared" si="0"/>
        <v>0</v>
      </c>
      <c r="H17" s="9" t="s">
        <v>0</v>
      </c>
      <c r="I17" s="7" t="s">
        <v>46</v>
      </c>
      <c r="J17" s="5" t="s">
        <v>0</v>
      </c>
      <c r="K17" s="6">
        <f t="shared" si="1"/>
        <v>0</v>
      </c>
      <c r="L17" s="6" t="s">
        <v>37</v>
      </c>
    </row>
    <row r="18" spans="1:12" ht="38.25">
      <c r="A18" s="7" t="s">
        <v>47</v>
      </c>
      <c r="B18" s="7" t="s">
        <v>48</v>
      </c>
      <c r="C18" s="4" t="s">
        <v>49</v>
      </c>
      <c r="D18" s="4" t="s">
        <v>50</v>
      </c>
      <c r="E18" s="6">
        <v>7500</v>
      </c>
      <c r="F18" s="8">
        <v>0</v>
      </c>
      <c r="G18" s="6">
        <f t="shared" si="0"/>
        <v>0</v>
      </c>
      <c r="H18" s="9" t="s">
        <v>0</v>
      </c>
      <c r="I18" s="7" t="s">
        <v>51</v>
      </c>
      <c r="J18" s="5" t="s">
        <v>0</v>
      </c>
      <c r="K18" s="6">
        <f t="shared" si="1"/>
        <v>0</v>
      </c>
      <c r="L18" s="6" t="s">
        <v>52</v>
      </c>
    </row>
    <row r="19" spans="1:12" ht="38.25">
      <c r="A19" s="7" t="s">
        <v>47</v>
      </c>
      <c r="B19" s="7" t="s">
        <v>53</v>
      </c>
      <c r="C19" s="4" t="s">
        <v>49</v>
      </c>
      <c r="D19" s="4" t="s">
        <v>50</v>
      </c>
      <c r="E19" s="6">
        <v>2500</v>
      </c>
      <c r="F19" s="8">
        <v>0</v>
      </c>
      <c r="G19" s="6">
        <f t="shared" si="0"/>
        <v>0</v>
      </c>
      <c r="H19" s="9" t="s">
        <v>0</v>
      </c>
      <c r="I19" s="7" t="s">
        <v>54</v>
      </c>
      <c r="J19" s="5" t="s">
        <v>0</v>
      </c>
      <c r="K19" s="6">
        <f t="shared" si="1"/>
        <v>0</v>
      </c>
      <c r="L19" s="6" t="s">
        <v>37</v>
      </c>
    </row>
    <row r="20" spans="1:12" ht="25.5">
      <c r="A20" s="7" t="s">
        <v>55</v>
      </c>
      <c r="B20" s="7" t="s">
        <v>56</v>
      </c>
      <c r="C20" s="4" t="s">
        <v>57</v>
      </c>
      <c r="D20" s="4" t="s">
        <v>35</v>
      </c>
      <c r="E20" s="6">
        <v>6000</v>
      </c>
      <c r="F20" s="8">
        <v>0</v>
      </c>
      <c r="G20" s="6">
        <f t="shared" si="0"/>
        <v>0</v>
      </c>
      <c r="H20" s="9" t="s">
        <v>0</v>
      </c>
      <c r="I20" s="7" t="s">
        <v>58</v>
      </c>
      <c r="J20" s="5" t="s">
        <v>0</v>
      </c>
      <c r="K20" s="6">
        <f t="shared" si="1"/>
        <v>0</v>
      </c>
      <c r="L20" s="6" t="s">
        <v>52</v>
      </c>
    </row>
    <row r="21" spans="1:12" ht="25.5">
      <c r="A21" s="7" t="s">
        <v>55</v>
      </c>
      <c r="B21" s="7" t="s">
        <v>59</v>
      </c>
      <c r="C21" s="4" t="s">
        <v>57</v>
      </c>
      <c r="D21" s="4" t="s">
        <v>35</v>
      </c>
      <c r="E21" s="6">
        <v>2000</v>
      </c>
      <c r="F21" s="8">
        <v>0</v>
      </c>
      <c r="G21" s="6">
        <f t="shared" si="0"/>
        <v>0</v>
      </c>
      <c r="H21" s="9" t="s">
        <v>0</v>
      </c>
      <c r="I21" s="7" t="s">
        <v>60</v>
      </c>
      <c r="J21" s="5" t="s">
        <v>0</v>
      </c>
      <c r="K21" s="6">
        <f t="shared" si="1"/>
        <v>0</v>
      </c>
      <c r="L21" s="6" t="s">
        <v>37</v>
      </c>
    </row>
    <row r="22" spans="1:12" ht="25.5">
      <c r="A22" s="7" t="s">
        <v>61</v>
      </c>
      <c r="B22" s="7" t="s">
        <v>62</v>
      </c>
      <c r="C22" s="4" t="s">
        <v>63</v>
      </c>
      <c r="D22" s="4" t="s">
        <v>35</v>
      </c>
      <c r="E22" s="6">
        <v>7500</v>
      </c>
      <c r="F22" s="8">
        <v>0</v>
      </c>
      <c r="G22" s="6">
        <f t="shared" si="0"/>
        <v>0</v>
      </c>
      <c r="H22" s="9" t="s">
        <v>0</v>
      </c>
      <c r="I22" s="7" t="s">
        <v>64</v>
      </c>
      <c r="J22" s="5" t="s">
        <v>0</v>
      </c>
      <c r="K22" s="6">
        <f t="shared" si="1"/>
        <v>0</v>
      </c>
      <c r="L22" s="6" t="s">
        <v>52</v>
      </c>
    </row>
    <row r="23" spans="1:12" ht="25.5">
      <c r="A23" s="7" t="s">
        <v>61</v>
      </c>
      <c r="B23" s="7" t="s">
        <v>65</v>
      </c>
      <c r="C23" s="4" t="s">
        <v>63</v>
      </c>
      <c r="D23" s="4" t="s">
        <v>35</v>
      </c>
      <c r="E23" s="6">
        <v>2500</v>
      </c>
      <c r="F23" s="8">
        <v>0</v>
      </c>
      <c r="G23" s="6">
        <f t="shared" si="0"/>
        <v>0</v>
      </c>
      <c r="H23" s="9" t="s">
        <v>0</v>
      </c>
      <c r="I23" s="7" t="s">
        <v>66</v>
      </c>
      <c r="J23" s="5" t="s">
        <v>0</v>
      </c>
      <c r="K23" s="6">
        <f t="shared" si="1"/>
        <v>0</v>
      </c>
      <c r="L23" s="6" t="s">
        <v>37</v>
      </c>
    </row>
    <row r="24" spans="1:12" ht="25.5">
      <c r="A24" s="7" t="s">
        <v>67</v>
      </c>
      <c r="B24" s="7" t="s">
        <v>68</v>
      </c>
      <c r="C24" s="4" t="s">
        <v>69</v>
      </c>
      <c r="D24" s="4" t="s">
        <v>35</v>
      </c>
      <c r="E24" s="6">
        <v>3000</v>
      </c>
      <c r="F24" s="8">
        <v>0</v>
      </c>
      <c r="G24" s="6">
        <f t="shared" si="0"/>
        <v>0</v>
      </c>
      <c r="H24" s="9" t="s">
        <v>0</v>
      </c>
      <c r="I24" s="7" t="s">
        <v>70</v>
      </c>
      <c r="J24" s="5" t="s">
        <v>0</v>
      </c>
      <c r="K24" s="6">
        <f t="shared" si="1"/>
        <v>0</v>
      </c>
      <c r="L24" s="6" t="s">
        <v>37</v>
      </c>
    </row>
    <row r="25" spans="1:12" ht="25.5">
      <c r="A25" s="7" t="s">
        <v>71</v>
      </c>
      <c r="B25" s="7" t="s">
        <v>72</v>
      </c>
      <c r="C25" s="4" t="s">
        <v>73</v>
      </c>
      <c r="D25" s="4" t="s">
        <v>35</v>
      </c>
      <c r="E25" s="6">
        <v>3000</v>
      </c>
      <c r="F25" s="8">
        <v>0</v>
      </c>
      <c r="G25" s="6">
        <f t="shared" si="0"/>
        <v>0</v>
      </c>
      <c r="H25" s="9" t="s">
        <v>0</v>
      </c>
      <c r="I25" s="7" t="s">
        <v>74</v>
      </c>
      <c r="J25" s="5" t="s">
        <v>0</v>
      </c>
      <c r="K25" s="6">
        <f t="shared" si="1"/>
        <v>0</v>
      </c>
      <c r="L25" s="6" t="s">
        <v>37</v>
      </c>
    </row>
    <row r="26" spans="1:12" ht="409.5">
      <c r="A26" s="7" t="s">
        <v>75</v>
      </c>
      <c r="B26" s="7" t="s">
        <v>76</v>
      </c>
      <c r="C26" s="4" t="s">
        <v>77</v>
      </c>
      <c r="D26" s="4" t="s">
        <v>78</v>
      </c>
      <c r="E26" s="6">
        <v>4500</v>
      </c>
      <c r="F26" s="8">
        <v>0</v>
      </c>
      <c r="G26" s="6">
        <f t="shared" si="0"/>
        <v>0</v>
      </c>
      <c r="H26" s="9" t="s">
        <v>0</v>
      </c>
      <c r="I26" s="7" t="s">
        <v>79</v>
      </c>
      <c r="J26" s="5" t="s">
        <v>0</v>
      </c>
      <c r="K26" s="6">
        <f t="shared" si="1"/>
        <v>0</v>
      </c>
      <c r="L26" s="6" t="s">
        <v>52</v>
      </c>
    </row>
    <row r="27" spans="1:12" ht="409.5">
      <c r="A27" s="7" t="s">
        <v>75</v>
      </c>
      <c r="B27" s="7" t="s">
        <v>80</v>
      </c>
      <c r="C27" s="4" t="s">
        <v>77</v>
      </c>
      <c r="D27" s="4" t="s">
        <v>78</v>
      </c>
      <c r="E27" s="6">
        <v>1500</v>
      </c>
      <c r="F27" s="8">
        <v>0</v>
      </c>
      <c r="G27" s="6">
        <f t="shared" si="0"/>
        <v>0</v>
      </c>
      <c r="H27" s="9" t="s">
        <v>0</v>
      </c>
      <c r="I27" s="7" t="s">
        <v>81</v>
      </c>
      <c r="J27" s="5" t="s">
        <v>0</v>
      </c>
      <c r="K27" s="6">
        <f t="shared" si="1"/>
        <v>0</v>
      </c>
      <c r="L27" s="6" t="s">
        <v>37</v>
      </c>
    </row>
    <row r="28" spans="1:12" ht="216.75">
      <c r="A28" s="7" t="s">
        <v>82</v>
      </c>
      <c r="B28" s="7" t="s">
        <v>83</v>
      </c>
      <c r="C28" s="4" t="s">
        <v>84</v>
      </c>
      <c r="D28" s="4" t="s">
        <v>50</v>
      </c>
      <c r="E28" s="6">
        <v>5000</v>
      </c>
      <c r="F28" s="8">
        <v>0</v>
      </c>
      <c r="G28" s="6">
        <f t="shared" si="0"/>
        <v>0</v>
      </c>
      <c r="H28" s="9" t="s">
        <v>0</v>
      </c>
      <c r="I28" s="7" t="s">
        <v>85</v>
      </c>
      <c r="J28" s="5" t="s">
        <v>0</v>
      </c>
      <c r="K28" s="6">
        <f t="shared" si="1"/>
        <v>0</v>
      </c>
      <c r="L28" s="6" t="s">
        <v>37</v>
      </c>
    </row>
    <row r="29" spans="1:12" ht="229.5">
      <c r="A29" s="7" t="s">
        <v>86</v>
      </c>
      <c r="B29" s="7" t="s">
        <v>87</v>
      </c>
      <c r="C29" s="4" t="s">
        <v>88</v>
      </c>
      <c r="D29" s="4" t="s">
        <v>50</v>
      </c>
      <c r="E29" s="6">
        <v>3500</v>
      </c>
      <c r="F29" s="8">
        <v>0</v>
      </c>
      <c r="G29" s="6">
        <f t="shared" si="0"/>
        <v>0</v>
      </c>
      <c r="H29" s="9" t="s">
        <v>0</v>
      </c>
      <c r="I29" s="7" t="s">
        <v>89</v>
      </c>
      <c r="J29" s="5" t="s">
        <v>0</v>
      </c>
      <c r="K29" s="6">
        <f t="shared" si="1"/>
        <v>0</v>
      </c>
      <c r="L29" s="6" t="s">
        <v>37</v>
      </c>
    </row>
    <row r="30" spans="1:12" ht="216.75">
      <c r="A30" s="7" t="s">
        <v>90</v>
      </c>
      <c r="B30" s="7" t="s">
        <v>91</v>
      </c>
      <c r="C30" s="4" t="s">
        <v>92</v>
      </c>
      <c r="D30" s="4" t="s">
        <v>50</v>
      </c>
      <c r="E30" s="6">
        <v>3750</v>
      </c>
      <c r="F30" s="8">
        <v>0</v>
      </c>
      <c r="G30" s="6">
        <f t="shared" si="0"/>
        <v>0</v>
      </c>
      <c r="H30" s="9" t="s">
        <v>0</v>
      </c>
      <c r="I30" s="7" t="s">
        <v>93</v>
      </c>
      <c r="J30" s="5" t="s">
        <v>0</v>
      </c>
      <c r="K30" s="6">
        <f t="shared" si="1"/>
        <v>0</v>
      </c>
      <c r="L30" s="6" t="s">
        <v>52</v>
      </c>
    </row>
    <row r="31" spans="1:12" ht="216.75">
      <c r="A31" s="7" t="s">
        <v>90</v>
      </c>
      <c r="B31" s="7" t="s">
        <v>94</v>
      </c>
      <c r="C31" s="4" t="s">
        <v>92</v>
      </c>
      <c r="D31" s="4" t="s">
        <v>50</v>
      </c>
      <c r="E31" s="6">
        <v>1250</v>
      </c>
      <c r="F31" s="8">
        <v>0</v>
      </c>
      <c r="G31" s="6">
        <f t="shared" si="0"/>
        <v>0</v>
      </c>
      <c r="H31" s="9" t="s">
        <v>0</v>
      </c>
      <c r="I31" s="7" t="s">
        <v>95</v>
      </c>
      <c r="J31" s="5" t="s">
        <v>0</v>
      </c>
      <c r="K31" s="6">
        <f t="shared" si="1"/>
        <v>0</v>
      </c>
      <c r="L31" s="6" t="s">
        <v>37</v>
      </c>
    </row>
    <row r="32" spans="1:12" ht="25.5">
      <c r="A32" s="7" t="s">
        <v>96</v>
      </c>
      <c r="B32" s="7" t="s">
        <v>97</v>
      </c>
      <c r="C32" s="4" t="s">
        <v>98</v>
      </c>
      <c r="D32" s="4" t="s">
        <v>35</v>
      </c>
      <c r="E32" s="6">
        <v>15000</v>
      </c>
      <c r="F32" s="8">
        <v>0</v>
      </c>
      <c r="G32" s="6">
        <f t="shared" si="0"/>
        <v>0</v>
      </c>
      <c r="H32" s="9" t="s">
        <v>0</v>
      </c>
      <c r="I32" s="7" t="s">
        <v>99</v>
      </c>
      <c r="J32" s="5" t="s">
        <v>0</v>
      </c>
      <c r="K32" s="6">
        <f t="shared" si="1"/>
        <v>0</v>
      </c>
      <c r="L32" s="6" t="s">
        <v>52</v>
      </c>
    </row>
    <row r="33" spans="1:12" ht="25.5">
      <c r="A33" s="7" t="s">
        <v>96</v>
      </c>
      <c r="B33" s="7" t="s">
        <v>100</v>
      </c>
      <c r="C33" s="4" t="s">
        <v>98</v>
      </c>
      <c r="D33" s="4" t="s">
        <v>35</v>
      </c>
      <c r="E33" s="6">
        <v>5000</v>
      </c>
      <c r="F33" s="8">
        <v>0</v>
      </c>
      <c r="G33" s="6">
        <f t="shared" si="0"/>
        <v>0</v>
      </c>
      <c r="H33" s="9" t="s">
        <v>0</v>
      </c>
      <c r="I33" s="7" t="s">
        <v>101</v>
      </c>
      <c r="J33" s="5" t="s">
        <v>0</v>
      </c>
      <c r="K33" s="6">
        <f t="shared" si="1"/>
        <v>0</v>
      </c>
      <c r="L33" s="6" t="s">
        <v>37</v>
      </c>
    </row>
    <row r="34" spans="1:12" ht="409.5">
      <c r="A34" s="7" t="s">
        <v>102</v>
      </c>
      <c r="B34" s="7" t="s">
        <v>103</v>
      </c>
      <c r="C34" s="4" t="s">
        <v>104</v>
      </c>
      <c r="D34" s="4" t="s">
        <v>35</v>
      </c>
      <c r="E34" s="6">
        <v>3000</v>
      </c>
      <c r="F34" s="8">
        <v>0</v>
      </c>
      <c r="G34" s="6">
        <f t="shared" si="0"/>
        <v>0</v>
      </c>
      <c r="H34" s="9" t="s">
        <v>0</v>
      </c>
      <c r="I34" s="7" t="s">
        <v>105</v>
      </c>
      <c r="J34" s="5" t="s">
        <v>0</v>
      </c>
      <c r="K34" s="6">
        <f t="shared" si="1"/>
        <v>0</v>
      </c>
      <c r="L34" s="6" t="s">
        <v>37</v>
      </c>
    </row>
    <row r="35" spans="1:12" ht="25.5">
      <c r="A35" s="7" t="s">
        <v>106</v>
      </c>
      <c r="B35" s="7" t="s">
        <v>107</v>
      </c>
      <c r="C35" s="4" t="s">
        <v>108</v>
      </c>
      <c r="D35" s="4" t="s">
        <v>35</v>
      </c>
      <c r="E35" s="6">
        <v>1500</v>
      </c>
      <c r="F35" s="8">
        <v>0</v>
      </c>
      <c r="G35" s="6">
        <f t="shared" si="0"/>
        <v>0</v>
      </c>
      <c r="H35" s="9" t="s">
        <v>0</v>
      </c>
      <c r="I35" s="7" t="s">
        <v>109</v>
      </c>
      <c r="J35" s="5" t="s">
        <v>0</v>
      </c>
      <c r="K35" s="6">
        <f t="shared" si="1"/>
        <v>0</v>
      </c>
      <c r="L35" s="6" t="s">
        <v>37</v>
      </c>
    </row>
    <row r="36" spans="1:12" ht="38.25">
      <c r="A36" s="7" t="s">
        <v>110</v>
      </c>
      <c r="B36" s="7" t="s">
        <v>111</v>
      </c>
      <c r="C36" s="4" t="s">
        <v>112</v>
      </c>
      <c r="D36" s="4" t="s">
        <v>35</v>
      </c>
      <c r="E36" s="6">
        <v>3250</v>
      </c>
      <c r="F36" s="8">
        <v>0</v>
      </c>
      <c r="G36" s="6">
        <f t="shared" si="0"/>
        <v>0</v>
      </c>
      <c r="H36" s="9" t="s">
        <v>0</v>
      </c>
      <c r="I36" s="7" t="s">
        <v>113</v>
      </c>
      <c r="J36" s="5" t="s">
        <v>0</v>
      </c>
      <c r="K36" s="6">
        <f t="shared" si="1"/>
        <v>0</v>
      </c>
      <c r="L36" s="6" t="s">
        <v>52</v>
      </c>
    </row>
    <row r="37" spans="1:12" ht="38.25">
      <c r="A37" s="7" t="s">
        <v>110</v>
      </c>
      <c r="B37" s="7" t="s">
        <v>114</v>
      </c>
      <c r="C37" s="4" t="s">
        <v>112</v>
      </c>
      <c r="D37" s="4" t="s">
        <v>35</v>
      </c>
      <c r="E37" s="6">
        <v>750</v>
      </c>
      <c r="F37" s="8">
        <v>0</v>
      </c>
      <c r="G37" s="6">
        <f t="shared" si="0"/>
        <v>0</v>
      </c>
      <c r="H37" s="9" t="s">
        <v>0</v>
      </c>
      <c r="I37" s="7" t="s">
        <v>115</v>
      </c>
      <c r="J37" s="5" t="s">
        <v>0</v>
      </c>
      <c r="K37" s="6">
        <f t="shared" si="1"/>
        <v>0</v>
      </c>
      <c r="L37" s="6" t="s">
        <v>37</v>
      </c>
    </row>
    <row r="38" spans="1:12" ht="25.5">
      <c r="A38" s="7" t="s">
        <v>116</v>
      </c>
      <c r="B38" s="7" t="s">
        <v>117</v>
      </c>
      <c r="C38" s="4" t="s">
        <v>118</v>
      </c>
      <c r="D38" s="4" t="s">
        <v>35</v>
      </c>
      <c r="E38" s="6">
        <v>1500</v>
      </c>
      <c r="F38" s="8">
        <v>0</v>
      </c>
      <c r="G38" s="6">
        <f t="shared" si="0"/>
        <v>0</v>
      </c>
      <c r="H38" s="9" t="s">
        <v>0</v>
      </c>
      <c r="I38" s="7" t="s">
        <v>119</v>
      </c>
      <c r="J38" s="5" t="s">
        <v>0</v>
      </c>
      <c r="K38" s="6">
        <f t="shared" si="1"/>
        <v>0</v>
      </c>
      <c r="L38" s="6" t="s">
        <v>37</v>
      </c>
    </row>
    <row r="39" spans="1:12" ht="12.75">
      <c r="A39" s="7" t="s">
        <v>120</v>
      </c>
      <c r="B39" s="7" t="s">
        <v>121</v>
      </c>
      <c r="C39" s="4" t="s">
        <v>122</v>
      </c>
      <c r="D39" s="4" t="s">
        <v>123</v>
      </c>
      <c r="E39" s="6">
        <v>2625</v>
      </c>
      <c r="F39" s="8">
        <v>0</v>
      </c>
      <c r="G39" s="6">
        <f t="shared" si="0"/>
        <v>0</v>
      </c>
      <c r="H39" s="9" t="s">
        <v>0</v>
      </c>
      <c r="I39" s="7" t="s">
        <v>124</v>
      </c>
      <c r="J39" s="5" t="s">
        <v>0</v>
      </c>
      <c r="K39" s="6">
        <f t="shared" si="1"/>
        <v>0</v>
      </c>
      <c r="L39" s="6" t="s">
        <v>52</v>
      </c>
    </row>
    <row r="40" spans="1:12" ht="12.75">
      <c r="A40" s="7" t="s">
        <v>120</v>
      </c>
      <c r="B40" s="7" t="s">
        <v>125</v>
      </c>
      <c r="C40" s="4" t="s">
        <v>122</v>
      </c>
      <c r="D40" s="4" t="s">
        <v>123</v>
      </c>
      <c r="E40" s="6">
        <v>875</v>
      </c>
      <c r="F40" s="8">
        <v>0</v>
      </c>
      <c r="G40" s="6">
        <f t="shared" si="0"/>
        <v>0</v>
      </c>
      <c r="H40" s="9" t="s">
        <v>0</v>
      </c>
      <c r="I40" s="7" t="s">
        <v>126</v>
      </c>
      <c r="J40" s="5" t="s">
        <v>0</v>
      </c>
      <c r="K40" s="6">
        <f t="shared" si="1"/>
        <v>0</v>
      </c>
      <c r="L40" s="6" t="s">
        <v>37</v>
      </c>
    </row>
    <row r="41" spans="1:12" ht="12.75">
      <c r="A41" s="7" t="s">
        <v>127</v>
      </c>
      <c r="B41" s="7" t="s">
        <v>128</v>
      </c>
      <c r="C41" s="4" t="s">
        <v>129</v>
      </c>
      <c r="D41" s="4" t="s">
        <v>123</v>
      </c>
      <c r="E41" s="6">
        <v>7500</v>
      </c>
      <c r="F41" s="8">
        <v>0</v>
      </c>
      <c r="G41" s="6">
        <f t="shared" si="0"/>
        <v>0</v>
      </c>
      <c r="H41" s="9" t="s">
        <v>0</v>
      </c>
      <c r="I41" s="7" t="s">
        <v>130</v>
      </c>
      <c r="J41" s="5" t="s">
        <v>0</v>
      </c>
      <c r="K41" s="6">
        <f t="shared" si="1"/>
        <v>0</v>
      </c>
      <c r="L41" s="6" t="s">
        <v>52</v>
      </c>
    </row>
    <row r="42" spans="1:12" ht="12.75">
      <c r="A42" s="7" t="s">
        <v>127</v>
      </c>
      <c r="B42" s="7" t="s">
        <v>131</v>
      </c>
      <c r="C42" s="4" t="s">
        <v>129</v>
      </c>
      <c r="D42" s="4" t="s">
        <v>123</v>
      </c>
      <c r="E42" s="6">
        <v>2500</v>
      </c>
      <c r="F42" s="8">
        <v>0</v>
      </c>
      <c r="G42" s="6">
        <f t="shared" si="0"/>
        <v>0</v>
      </c>
      <c r="H42" s="9" t="s">
        <v>0</v>
      </c>
      <c r="I42" s="7" t="s">
        <v>132</v>
      </c>
      <c r="J42" s="5" t="s">
        <v>0</v>
      </c>
      <c r="K42" s="6">
        <f t="shared" si="1"/>
        <v>0</v>
      </c>
      <c r="L42" s="6" t="s">
        <v>37</v>
      </c>
    </row>
    <row r="43" spans="1:12" ht="25.5">
      <c r="A43" s="7" t="s">
        <v>133</v>
      </c>
      <c r="B43" s="7" t="s">
        <v>134</v>
      </c>
      <c r="C43" s="4" t="s">
        <v>135</v>
      </c>
      <c r="D43" s="4" t="s">
        <v>35</v>
      </c>
      <c r="E43" s="6">
        <v>15000</v>
      </c>
      <c r="F43" s="8">
        <v>0</v>
      </c>
      <c r="G43" s="6">
        <f t="shared" si="0"/>
        <v>0</v>
      </c>
      <c r="H43" s="9" t="s">
        <v>0</v>
      </c>
      <c r="I43" s="7" t="s">
        <v>136</v>
      </c>
      <c r="J43" s="5" t="s">
        <v>0</v>
      </c>
      <c r="K43" s="6">
        <f t="shared" si="1"/>
        <v>0</v>
      </c>
      <c r="L43" s="6" t="s">
        <v>37</v>
      </c>
    </row>
    <row r="44" spans="1:12" ht="25.5">
      <c r="A44" s="7" t="s">
        <v>137</v>
      </c>
      <c r="B44" s="7" t="s">
        <v>138</v>
      </c>
      <c r="C44" s="4" t="s">
        <v>139</v>
      </c>
      <c r="D44" s="4" t="s">
        <v>35</v>
      </c>
      <c r="E44" s="6">
        <v>15000</v>
      </c>
      <c r="F44" s="8">
        <v>0</v>
      </c>
      <c r="G44" s="6">
        <f t="shared" si="0"/>
        <v>0</v>
      </c>
      <c r="H44" s="9" t="s">
        <v>0</v>
      </c>
      <c r="I44" s="7" t="s">
        <v>140</v>
      </c>
      <c r="J44" s="5" t="s">
        <v>0</v>
      </c>
      <c r="K44" s="6">
        <f t="shared" si="1"/>
        <v>0</v>
      </c>
      <c r="L44" s="6" t="s">
        <v>37</v>
      </c>
    </row>
    <row r="45" spans="1:12" ht="25.5">
      <c r="A45" s="7" t="s">
        <v>141</v>
      </c>
      <c r="B45" s="7" t="s">
        <v>142</v>
      </c>
      <c r="C45" s="4" t="s">
        <v>143</v>
      </c>
      <c r="D45" s="4" t="s">
        <v>35</v>
      </c>
      <c r="E45" s="6">
        <v>15000</v>
      </c>
      <c r="F45" s="8">
        <v>0</v>
      </c>
      <c r="G45" s="6">
        <f t="shared" si="0"/>
        <v>0</v>
      </c>
      <c r="H45" s="9" t="s">
        <v>0</v>
      </c>
      <c r="I45" s="7" t="s">
        <v>144</v>
      </c>
      <c r="J45" s="5" t="s">
        <v>0</v>
      </c>
      <c r="K45" s="6">
        <f t="shared" si="1"/>
        <v>0</v>
      </c>
      <c r="L45" s="6" t="s">
        <v>37</v>
      </c>
    </row>
    <row r="46" spans="1:12" ht="25.5">
      <c r="A46" s="7" t="s">
        <v>145</v>
      </c>
      <c r="B46" s="7" t="s">
        <v>146</v>
      </c>
      <c r="C46" s="4" t="s">
        <v>147</v>
      </c>
      <c r="D46" s="4" t="s">
        <v>35</v>
      </c>
      <c r="E46" s="6">
        <v>15000</v>
      </c>
      <c r="F46" s="8">
        <v>0</v>
      </c>
      <c r="G46" s="6">
        <f t="shared" si="0"/>
        <v>0</v>
      </c>
      <c r="H46" s="9" t="s">
        <v>0</v>
      </c>
      <c r="I46" s="7" t="s">
        <v>148</v>
      </c>
      <c r="J46" s="5" t="s">
        <v>0</v>
      </c>
      <c r="K46" s="6">
        <f t="shared" si="1"/>
        <v>0</v>
      </c>
      <c r="L46" s="6" t="s">
        <v>37</v>
      </c>
    </row>
    <row r="47" spans="1:12" ht="25.5">
      <c r="A47" s="7" t="s">
        <v>149</v>
      </c>
      <c r="B47" s="7" t="s">
        <v>150</v>
      </c>
      <c r="C47" s="4" t="s">
        <v>151</v>
      </c>
      <c r="D47" s="4" t="s">
        <v>35</v>
      </c>
      <c r="E47" s="6">
        <v>7500</v>
      </c>
      <c r="F47" s="8">
        <v>0</v>
      </c>
      <c r="G47" s="6">
        <f t="shared" si="0"/>
        <v>0</v>
      </c>
      <c r="H47" s="9" t="s">
        <v>0</v>
      </c>
      <c r="I47" s="7" t="s">
        <v>152</v>
      </c>
      <c r="J47" s="5" t="s">
        <v>0</v>
      </c>
      <c r="K47" s="6">
        <f t="shared" si="1"/>
        <v>0</v>
      </c>
      <c r="L47" s="6" t="s">
        <v>52</v>
      </c>
    </row>
    <row r="48" spans="1:12" ht="25.5">
      <c r="A48" s="7" t="s">
        <v>149</v>
      </c>
      <c r="B48" s="7" t="s">
        <v>153</v>
      </c>
      <c r="C48" s="4" t="s">
        <v>151</v>
      </c>
      <c r="D48" s="4" t="s">
        <v>35</v>
      </c>
      <c r="E48" s="6">
        <v>2500</v>
      </c>
      <c r="F48" s="8">
        <v>0</v>
      </c>
      <c r="G48" s="6">
        <f t="shared" si="0"/>
        <v>0</v>
      </c>
      <c r="H48" s="9" t="s">
        <v>0</v>
      </c>
      <c r="I48" s="7" t="s">
        <v>154</v>
      </c>
      <c r="J48" s="5" t="s">
        <v>0</v>
      </c>
      <c r="K48" s="6">
        <f t="shared" si="1"/>
        <v>0</v>
      </c>
      <c r="L48" s="6" t="s">
        <v>37</v>
      </c>
    </row>
    <row r="49" spans="1:12" ht="25.5">
      <c r="A49" s="7" t="s">
        <v>155</v>
      </c>
      <c r="B49" s="7" t="s">
        <v>156</v>
      </c>
      <c r="C49" s="4" t="s">
        <v>157</v>
      </c>
      <c r="D49" s="4" t="s">
        <v>158</v>
      </c>
      <c r="E49" s="6">
        <v>800</v>
      </c>
      <c r="F49" s="8">
        <v>0</v>
      </c>
      <c r="G49" s="6">
        <f t="shared" si="0"/>
        <v>0</v>
      </c>
      <c r="H49" s="9" t="s">
        <v>0</v>
      </c>
      <c r="I49" s="7" t="s">
        <v>159</v>
      </c>
      <c r="J49" s="5" t="s">
        <v>0</v>
      </c>
      <c r="K49" s="6">
        <f t="shared" si="1"/>
        <v>0</v>
      </c>
      <c r="L49" s="6" t="s">
        <v>37</v>
      </c>
    </row>
    <row r="51" spans="6:7" ht="12.75">
      <c r="F51" s="10" t="s">
        <v>160</v>
      </c>
      <c r="G51" s="6">
        <f>SUM(G9:G49)</f>
        <v>0</v>
      </c>
    </row>
    <row r="54" spans="2:12" ht="12.75">
      <c r="B54" s="17" t="s">
        <v>161</v>
      </c>
      <c r="C54" s="12"/>
      <c r="D54" s="18" t="s">
        <v>162</v>
      </c>
      <c r="E54" s="12"/>
      <c r="F54" s="12"/>
      <c r="G54" s="12"/>
      <c r="H54" s="12"/>
      <c r="I54" s="12"/>
      <c r="J54" s="12"/>
      <c r="K54" s="12"/>
      <c r="L54" s="12"/>
    </row>
    <row r="56" spans="2:12" ht="12.75">
      <c r="B56" s="19" t="s">
        <v>163</v>
      </c>
      <c r="C56" s="12"/>
      <c r="D56" s="12"/>
      <c r="E56" s="12"/>
      <c r="F56" s="12"/>
      <c r="G56" s="12"/>
      <c r="H56" s="12"/>
      <c r="I56" s="12"/>
      <c r="J56" s="12"/>
      <c r="K56" s="12"/>
      <c r="L56" s="12"/>
    </row>
    <row r="58" spans="2:12" ht="82.5" customHeight="1">
      <c r="B58" s="2" t="s">
        <v>164</v>
      </c>
      <c r="C58" s="15" t="s">
        <v>165</v>
      </c>
      <c r="D58" s="12"/>
      <c r="E58" s="12"/>
      <c r="F58" s="12"/>
      <c r="G58" s="12"/>
      <c r="H58" s="12"/>
      <c r="I58" s="12"/>
      <c r="J58" s="12"/>
      <c r="K58" s="12"/>
      <c r="L58" s="12"/>
    </row>
    <row r="61" spans="2:12" ht="12.75">
      <c r="B61" s="20" t="s">
        <v>166</v>
      </c>
      <c r="C61" s="12"/>
      <c r="D61" s="12"/>
      <c r="E61" s="12"/>
      <c r="F61" s="12"/>
      <c r="G61" s="12"/>
      <c r="H61" s="12"/>
      <c r="I61" s="12"/>
      <c r="J61" s="12"/>
      <c r="K61" s="12"/>
      <c r="L61" s="12"/>
    </row>
    <row r="62" spans="2:12" ht="12.75">
      <c r="B62" s="21" t="s">
        <v>167</v>
      </c>
      <c r="C62" s="12"/>
      <c r="D62" s="12"/>
      <c r="E62" s="12"/>
      <c r="F62" s="12"/>
      <c r="G62" s="12"/>
      <c r="H62" s="12"/>
      <c r="I62" s="12"/>
      <c r="J62" s="12"/>
      <c r="K62" s="12"/>
      <c r="L62" s="12"/>
    </row>
  </sheetData>
  <sheetProtection password="C6B5" sheet="1" objects="1" scenarios="1"/>
  <mergeCells count="19">
    <mergeCell ref="B62:L62"/>
    <mergeCell ref="B13:L13"/>
    <mergeCell ref="B54:L54"/>
    <mergeCell ref="B56:L56"/>
    <mergeCell ref="C58:L58"/>
    <mergeCell ref="B61:L61"/>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2023-02-27T14:32:57Z</dcterms:modified>
  <cp:category/>
  <cp:version/>
  <cp:contentType/>
  <cp:contentStatus/>
</cp:coreProperties>
</file>